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3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os del Proyecto" sheetId="1" state="visible" r:id="rId3"/>
    <sheet name="Índice de entregables" sheetId="2" state="visible" r:id="rId4"/>
    <sheet name="Dashboard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<sst xmlns="http://schemas.openxmlformats.org/spreadsheetml/2006/main" count="129" uniqueCount="80">
  <si>
    <t xml:space="preserve">VAHOstudio</t>
  </si>
  <si>
    <t xml:space="preserve">Datos del Proyecto</t>
  </si>
  <si>
    <t xml:space="preserve">Proyecto:</t>
  </si>
  <si>
    <t xml:space="preserve">[Nombre del proyecto]</t>
  </si>
  <si>
    <t xml:space="preserve">Contraparte:</t>
  </si>
  <si>
    <t xml:space="preserve">[Arq. / Responsable de contraparte]</t>
  </si>
  <si>
    <t xml:space="preserve">Margen interno:</t>
  </si>
  <si>
    <t xml:space="preserve">[DD/MM/AAAA]</t>
  </si>
  <si>
    <t xml:space="preserve">Corte:</t>
  </si>
  <si>
    <t xml:space="preserve">Elaboró:</t>
  </si>
  <si>
    <t xml:space="preserve">Revisión:</t>
  </si>
  <si>
    <t xml:space="preserve">00</t>
  </si>
  <si>
    <t xml:space="preserve">Estas celdas son solo de referencia; edítalas libremente. Alimentan el encabezado de "Índice de entregables" y "Dashboard".</t>
  </si>
  <si>
    <t xml:space="preserve">CONTROL DE AVANCES — Índice de entregables</t>
  </si>
  <si>
    <t xml:space="preserve">Cambia el "Estado" en la lista (Pendiente / En revisión / Aprobado / Entregado / No aplica); el avance, el semáforo y los KPIs se calculan solos en el Dashboard.</t>
  </si>
  <si>
    <t xml:space="preserve">Clave</t>
  </si>
  <si>
    <t xml:space="preserve">Entregable</t>
  </si>
  <si>
    <t xml:space="preserve">Responsable</t>
  </si>
  <si>
    <t xml:space="preserve">Estado</t>
  </si>
  <si>
    <t xml:space="preserve">Avance</t>
  </si>
  <si>
    <t xml:space="preserve">Barra</t>
  </si>
  <si>
    <t xml:space="preserve">Val. Cliente</t>
  </si>
  <si>
    <t xml:space="preserve">Notas</t>
  </si>
  <si>
    <t xml:space="preserve">1. Etapa preliminar</t>
  </si>
  <si>
    <t xml:space="preserve">1.1</t>
  </si>
  <si>
    <t xml:space="preserve">Levantamiento físico del inmueble (detallado)</t>
  </si>
  <si>
    <t xml:space="preserve">[Responsable]</t>
  </si>
  <si>
    <t xml:space="preserve">Entregado</t>
  </si>
  <si>
    <t xml:space="preserve">Pendiente</t>
  </si>
  <si>
    <t xml:space="preserve">1.2</t>
  </si>
  <si>
    <t xml:space="preserve">Interpretación de dictamen estructural (opcional)</t>
  </si>
  <si>
    <t xml:space="preserve">—</t>
  </si>
  <si>
    <t xml:space="preserve">No aplica</t>
  </si>
  <si>
    <t xml:space="preserve">N/A</t>
  </si>
  <si>
    <t xml:space="preserve">Fuera de alcance contratado</t>
  </si>
  <si>
    <t xml:space="preserve">1.3</t>
  </si>
  <si>
    <t xml:space="preserve">Situación actual (reporte fotográfico, elementos portantes)</t>
  </si>
  <si>
    <t xml:space="preserve">Aprobado</t>
  </si>
  <si>
    <t xml:space="preserve">2. Anteproyecto</t>
  </si>
  <si>
    <t xml:space="preserve">2.1</t>
  </si>
  <si>
    <t xml:space="preserve">Espacios en plantas, cortes y fachadas (análisis funcional)</t>
  </si>
  <si>
    <t xml:space="preserve">Sí</t>
  </si>
  <si>
    <t xml:space="preserve">Validado por cliente</t>
  </si>
  <si>
    <t xml:space="preserve">2.2</t>
  </si>
  <si>
    <t xml:space="preserve">Valoración del predio. Criterio de cimentación y estructura</t>
  </si>
  <si>
    <t xml:space="preserve">3. Proyecto ejecutivo</t>
  </si>
  <si>
    <t xml:space="preserve">3.1 Planos arquitectónicos</t>
  </si>
  <si>
    <t xml:space="preserve">ARQ-01</t>
  </si>
  <si>
    <t xml:space="preserve">Planta arquitectónica</t>
  </si>
  <si>
    <t xml:space="preserve">ARQ-02</t>
  </si>
  <si>
    <t xml:space="preserve">Planta de techos</t>
  </si>
  <si>
    <t xml:space="preserve">ARQ-03</t>
  </si>
  <si>
    <t xml:space="preserve">Cortes arquitectónicos</t>
  </si>
  <si>
    <t xml:space="preserve">ARQ-04</t>
  </si>
  <si>
    <t xml:space="preserve">Fachadas</t>
  </si>
  <si>
    <t xml:space="preserve">ARQ-05</t>
  </si>
  <si>
    <t xml:space="preserve">Isométrico</t>
  </si>
  <si>
    <t xml:space="preserve">ARQ-06</t>
  </si>
  <si>
    <t xml:space="preserve">Planta de conjunto</t>
  </si>
  <si>
    <t xml:space="preserve">3.2 Albañilería</t>
  </si>
  <si>
    <t xml:space="preserve">ALB-01</t>
  </si>
  <si>
    <t xml:space="preserve">Detalles constructivos de muros</t>
  </si>
  <si>
    <t xml:space="preserve">ALB-02</t>
  </si>
  <si>
    <t xml:space="preserve">Especificaciones de acabados</t>
  </si>
  <si>
    <t xml:space="preserve">En revisión</t>
  </si>
  <si>
    <t xml:space="preserve">3.3 Instalaciones</t>
  </si>
  <si>
    <t xml:space="preserve">INST-01</t>
  </si>
  <si>
    <t xml:space="preserve">Planos de instalación eléctrica</t>
  </si>
  <si>
    <t xml:space="preserve">INST-02</t>
  </si>
  <si>
    <t xml:space="preserve">Planos de instalación hidrosanitaria</t>
  </si>
  <si>
    <t xml:space="preserve">4. Entrega final</t>
  </si>
  <si>
    <t xml:space="preserve">4.1</t>
  </si>
  <si>
    <t xml:space="preserve">Carpeta digital completa</t>
  </si>
  <si>
    <t xml:space="preserve">4.2</t>
  </si>
  <si>
    <t xml:space="preserve">Presentación al cliente</t>
  </si>
  <si>
    <t xml:space="preserve">VAHOstudio  —  Dashboard de avance</t>
  </si>
  <si>
    <t xml:space="preserve">TOTAL DE ENTREGABLES</t>
  </si>
  <si>
    <t xml:space="preserve">% AVANCE GLOBAL</t>
  </si>
  <si>
    <t xml:space="preserve">SEMÁFORO</t>
  </si>
  <si>
    <t xml:space="preserve">DESGLOSE POR ESTADO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</si>
</sst>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;;;"/>
    <numFmt numFmtId="167" formatCode="General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2"/>
      <color rgb="FFFDFBF7"/>
      <name val="Century Gothic"/>
      <family val="0"/>
      <charset val="1"/>
    </font>
    <font>
      <b val="true"/>
      <sz val="13"/>
      <color rgb="FF5C5349"/>
      <name val="Century Gothic"/>
      <family val="0"/>
      <charset val="1"/>
    </font>
    <font>
      <b val="true"/>
      <sz val="11"/>
      <color rgb="FFC1734B"/>
      <name val="Century Gothic"/>
      <family val="0"/>
      <charset val="1"/>
    </font>
    <font>
      <sz val="11"/>
      <color rgb="FF5C5349"/>
      <name val="Century Gothic"/>
      <family val="0"/>
      <charset val="1"/>
    </font>
    <font>
      <i val="true"/>
      <sz val="9"/>
      <color rgb="FF5C5349"/>
      <name val="Century Gothic"/>
      <family val="0"/>
      <charset val="1"/>
    </font>
    <font>
      <b val="true"/>
      <sz val="16"/>
      <color rgb="FFFDFBF7"/>
      <name val="Century Gothic"/>
      <family val="0"/>
      <charset val="1"/>
    </font>
    <font>
      <sz val="10"/>
      <color rgb="FF5C5349"/>
      <name val="Century Gothic"/>
      <family val="0"/>
      <charset val="1"/>
    </font>
    <font>
      <b val="true"/>
      <sz val="10"/>
      <color rgb="FF5C5349"/>
      <name val="Century Gothic"/>
      <family val="0"/>
      <charset val="1"/>
    </font>
    <font>
      <b val="true"/>
      <sz val="11"/>
      <color rgb="FFFDFBF7"/>
      <name val="Century Gothic"/>
      <family val="0"/>
      <charset val="1"/>
    </font>
    <font>
      <b val="true"/>
      <sz val="10"/>
      <color rgb="FFC1734B"/>
      <name val="Century Gothic"/>
      <family val="0"/>
      <charset val="1"/>
    </font>
    <font>
      <b val="true"/>
      <sz val="20"/>
      <color rgb="FF5C5349"/>
      <name val="Century Gothic"/>
      <family val="0"/>
      <charset val="1"/>
    </font>
    <font>
      <b val="true"/>
      <sz val="16"/>
      <color rgb="FF5C5349"/>
      <name val="Century Gothic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5C5349"/>
        <bgColor rgb="FF8A6A1F"/>
      </patternFill>
    </fill>
    <fill>
      <patternFill patternType="solid">
        <fgColor rgb="FFE8B8A0"/>
        <bgColor rgb="FFD9CFC2"/>
      </patternFill>
    </fill>
    <fill>
      <patternFill patternType="solid">
        <fgColor rgb="FFF7F1E8"/>
        <bgColor rgb="FFF7EDE3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CFC2"/>
      </left>
      <right style="thin">
        <color rgb="FFD9CFC2"/>
      </right>
      <top style="thin">
        <color rgb="FFD9CFC2"/>
      </top>
      <bottom style="thin">
        <color rgb="FFD9CFC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2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4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ont>
        <name val="Century Gothic"/>
        <charset val="1"/>
        <family val="0"/>
        <b val="1"/>
        <color rgb="FF3C7A5C"/>
        <sz val="10"/>
      </font>
      <fill>
        <patternFill>
          <bgColor rgb="FFDCEEDB"/>
        </patternFill>
      </fill>
    </dxf>
    <dxf>
      <font>
        <name val="Century Gothic"/>
        <charset val="1"/>
        <family val="0"/>
        <b val="1"/>
        <color rgb="FF8A6A1F"/>
        <sz val="10"/>
      </font>
      <fill>
        <patternFill>
          <bgColor rgb="FFF3E1B0"/>
        </patternFill>
      </fill>
    </dxf>
    <dxf>
      <font>
        <name val="Century Gothic"/>
        <charset val="1"/>
        <family val="0"/>
        <i val="1"/>
        <color rgb="FF8A8378"/>
        <sz val="10"/>
      </font>
      <fill>
        <patternFill>
          <bgColor rgb="FFE8E4DE"/>
        </patternFill>
      </fill>
    </dxf>
    <dxf>
      <font>
        <name val="Century Gothic"/>
        <charset val="1"/>
        <family val="0"/>
        <color rgb="FFB05A2E"/>
        <sz val="10"/>
      </font>
      <fill>
        <patternFill>
          <bgColor rgb="FFF7EDE3"/>
        </patternFill>
      </fill>
    </dxf>
    <dxf>
      <fill>
        <patternFill>
          <bgColor rgb="FFDCEEDB"/>
        </patternFill>
      </fill>
    </dxf>
    <dxf>
      <fill>
        <patternFill>
          <bgColor rgb="FFF3E1B0"/>
        </patternFill>
      </fill>
    </dxf>
    <dxf>
      <fill>
        <patternFill>
          <bgColor rgb="FFF3E0DA"/>
        </patternFill>
      </fill>
    </dxf>
  </dxfs>
  <colors>
    <indexedColors>
      <rgbColor rgb="FF000000"/>
      <rgbColor rgb="FFFDFBF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A1F"/>
      <rgbColor rgb="FF800080"/>
      <rgbColor rgb="FF008080"/>
      <rgbColor rgb="FFD9CFC2"/>
      <rgbColor rgb="FF8A8378"/>
      <rgbColor rgb="FF9999FF"/>
      <rgbColor rgb="FF993366"/>
      <rgbColor rgb="FFF7F1E8"/>
      <rgbColor rgb="FFF3E0DA"/>
      <rgbColor rgb="FF660066"/>
      <rgbColor rgb="FFC1734B"/>
      <rgbColor rgb="FF0066CC"/>
      <rgbColor rgb="FFE8E4D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CEEDB"/>
      <rgbColor rgb="FFF7EDE3"/>
      <rgbColor rgb="FF99CCFF"/>
      <rgbColor rgb="FFE8B8A0"/>
      <rgbColor rgb="FFCC99FF"/>
      <rgbColor rgb="FFF3E1B0"/>
      <rgbColor rgb="FF3366FF"/>
      <rgbColor rgb="FF33CCCC"/>
      <rgbColor rgb="FF99CC00"/>
      <rgbColor rgb="FFFFCC00"/>
      <rgbColor rgb="FFFF9900"/>
      <rgbColor rgb="FFFF6600"/>
      <rgbColor rgb="FF5C5349"/>
      <rgbColor rgb="FF969696"/>
      <rgbColor rgb="FF003366"/>
      <rgbColor rgb="FF3C7A5C"/>
      <rgbColor rgb="FF003300"/>
      <rgbColor rgb="FF333300"/>
      <rgbColor rgb="FFB05A2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0</xdr:row>
      <xdr:rowOff>0</xdr:rowOff>
    </xdr:from>
    <xdr:to>
      <xdr:col>3</xdr:col>
      <xdr:colOff>914040</xdr:colOff>
      <xdr:row>0</xdr:row>
      <xdr:rowOff>323640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4511160" y="0"/>
          <a:ext cx="914040" cy="3236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694800</xdr:colOff>
      <xdr:row>0</xdr:row>
      <xdr:rowOff>247320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648468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0</xdr:row>
      <xdr:rowOff>0</xdr:rowOff>
    </xdr:from>
    <xdr:to>
      <xdr:col>2</xdr:col>
      <xdr:colOff>694800</xdr:colOff>
      <xdr:row>0</xdr:row>
      <xdr:rowOff>247320</xdr:rowOff>
    </xdr:to>
    <xdr:pic>
      <xdr:nvPicPr>
        <xdr:cNvPr id="2" name="Image 1" descr="Picture"/>
        <xdr:cNvPicPr/>
      </xdr:nvPicPr>
      <xdr:blipFill>
        <a:blip r:embed="rId1"/>
        <a:stretch/>
      </xdr:blipFill>
      <xdr:spPr>
        <a:xfrm>
          <a:off x="2678400" y="0"/>
          <a:ext cx="694800" cy="247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40"/>
    <col collapsed="false" customWidth="true" hidden="false" outlineLevel="0" max="3" min="3" style="0" width="4"/>
    <col collapsed="false" customWidth="true" hidden="false" outlineLevel="0" max="5" min="4" style="0" width="20"/>
  </cols>
  <sheetData>
    <row r="1" customFormat="false" ht="37.5" hidden="false" customHeight="true" outlineLevel="0" collapsed="false">
      <c r="A1" s="1" t="s">
        <v>0</v>
      </c>
      <c r="B1" s="1"/>
      <c r="C1" s="1"/>
      <c r="D1" s="1"/>
      <c r="E1" s="1"/>
    </row>
    <row r="2" customFormat="false" ht="25.5" hidden="false" customHeight="true" outlineLevel="0" collapsed="false">
      <c r="A2" s="2" t="s">
        <v>1</v>
      </c>
      <c r="B2" s="2"/>
      <c r="C2" s="2"/>
      <c r="D2" s="2"/>
      <c r="E2" s="2"/>
    </row>
    <row r="4" customFormat="false" ht="21.75" hidden="false" customHeight="true" outlineLevel="0" collapsed="false">
      <c r="A4" s="3" t="s">
        <v>2</v>
      </c>
      <c r="B4" s="4" t="s">
        <v>3</v>
      </c>
    </row>
    <row r="5" customFormat="false" ht="21.75" hidden="false" customHeight="true" outlineLevel="0" collapsed="false">
      <c r="A5" s="3" t="s">
        <v>4</v>
      </c>
      <c r="B5" s="4" t="s">
        <v>5</v>
      </c>
    </row>
    <row r="6" customFormat="false" ht="21.75" hidden="false" customHeight="true" outlineLevel="0" collapsed="false">
      <c r="A6" s="3" t="s">
        <v>6</v>
      </c>
      <c r="B6" s="4" t="s">
        <v>7</v>
      </c>
    </row>
    <row r="7" customFormat="false" ht="21.75" hidden="false" customHeight="true" outlineLevel="0" collapsed="false">
      <c r="A7" s="3" t="s">
        <v>8</v>
      </c>
      <c r="B7" s="4" t="s">
        <v>7</v>
      </c>
    </row>
    <row r="8" customFormat="false" ht="21.75" hidden="false" customHeight="true" outlineLevel="0" collapsed="false">
      <c r="A8" s="3" t="s">
        <v>9</v>
      </c>
      <c r="B8" s="4" t="s">
        <v>0</v>
      </c>
    </row>
    <row r="9" customFormat="false" ht="21.75" hidden="false" customHeight="true" outlineLevel="0" collapsed="false">
      <c r="A9" s="3" t="s">
        <v>10</v>
      </c>
      <c r="B9" s="4" t="s">
        <v>11</v>
      </c>
    </row>
    <row r="11" customFormat="false" ht="15" hidden="false" customHeight="false" outlineLevel="0" collapsed="false">
      <c r="A11" s="5" t="s">
        <v>12</v>
      </c>
      <c r="B11" s="5"/>
      <c r="C11" s="5"/>
      <c r="D11" s="5"/>
      <c r="E11" s="5"/>
    </row>
  </sheetData>
  <mergeCells count="3">
    <mergeCell ref="A1:E1"/>
    <mergeCell ref="A2:E2"/>
    <mergeCell ref="A11:E1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42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0"/>
    <col collapsed="false" customWidth="true" hidden="false" outlineLevel="0" max="6" min="6" style="0" width="14"/>
    <col collapsed="false" customWidth="true" hidden="false" outlineLevel="0" max="7" min="7" style="0" width="12"/>
    <col collapsed="false" customWidth="true" hidden="false" outlineLevel="0" max="8" min="8" style="0" width="30"/>
  </cols>
  <sheetData>
    <row r="1" customFormat="false" ht="30" hidden="false" customHeight="true" outlineLevel="0" collapsed="false">
      <c r="A1" s="6" t="s">
        <v>13</v>
      </c>
      <c r="B1" s="6"/>
      <c r="C1" s="6"/>
      <c r="D1" s="6"/>
      <c r="E1" s="6"/>
      <c r="F1" s="6"/>
      <c r="G1" s="6"/>
      <c r="H1" s="6"/>
    </row>
    <row r="2" customFormat="false" ht="19.5" hidden="false" customHeight="true" outlineLevel="0" collapsed="false">
      <c r="A2" s="7" t="str">
        <f aca="false">'Datos del Proyecto'!B4&amp;"   |   Contraparte: "&amp;'Datos del Proyecto'!B5&amp;"   |   Margen interno: "&amp;'Datos del Proyecto'!B6&amp;"   |   Corte: "&amp;'Datos del Proyecto'!B7</f>
        <v>[Nombre del proyecto]   |   Contraparte: [Arq. / Responsable de contraparte]   |   Margen interno: [DD/MM/AAAA]   |   Corte: [DD/MM/AAAA]</v>
      </c>
      <c r="B2" s="7"/>
      <c r="C2" s="7"/>
      <c r="D2" s="7"/>
      <c r="E2" s="7"/>
      <c r="F2" s="7"/>
      <c r="G2" s="7"/>
      <c r="H2" s="7"/>
    </row>
    <row r="3" customFormat="false" ht="15" hidden="false" customHeight="true" outlineLevel="0" collapsed="false">
      <c r="A3" s="5" t="s">
        <v>14</v>
      </c>
      <c r="B3" s="5"/>
      <c r="C3" s="5"/>
      <c r="D3" s="5"/>
      <c r="E3" s="5"/>
      <c r="F3" s="5"/>
      <c r="G3" s="5"/>
      <c r="H3" s="5"/>
    </row>
    <row r="5" customFormat="false" ht="27.75" hidden="false" customHeight="true" outlineLevel="0" collapsed="false">
      <c r="A5" s="8" t="s">
        <v>15</v>
      </c>
      <c r="B5" s="8" t="s">
        <v>16</v>
      </c>
      <c r="C5" s="8" t="s">
        <v>17</v>
      </c>
      <c r="D5" s="8" t="s">
        <v>18</v>
      </c>
      <c r="E5" s="8" t="s">
        <v>19</v>
      </c>
      <c r="F5" s="8" t="s">
        <v>20</v>
      </c>
      <c r="G5" s="8" t="s">
        <v>21</v>
      </c>
      <c r="H5" s="8" t="s">
        <v>22</v>
      </c>
    </row>
    <row r="6" customFormat="false" ht="19.5" hidden="false" customHeight="true" outlineLevel="0" collapsed="false">
      <c r="A6" s="9" t="s">
        <v>23</v>
      </c>
      <c r="B6" s="9"/>
      <c r="C6" s="9"/>
      <c r="D6" s="9"/>
      <c r="E6" s="9"/>
      <c r="F6" s="9"/>
      <c r="G6" s="9"/>
      <c r="H6" s="9"/>
    </row>
    <row r="7" customFormat="false" ht="18" hidden="false" customHeight="true" outlineLevel="0" collapsed="false">
      <c r="A7" s="10" t="s">
        <v>24</v>
      </c>
      <c r="B7" s="11" t="s">
        <v>25</v>
      </c>
      <c r="C7" s="11" t="s">
        <v>26</v>
      </c>
      <c r="D7" s="12" t="s">
        <v>27</v>
      </c>
      <c r="E7" s="13" t="n">
        <v>1</v>
      </c>
      <c r="F7" s="14" t="n">
        <f aca="false">E7</f>
        <v>1</v>
      </c>
      <c r="G7" s="12" t="s">
        <v>28</v>
      </c>
      <c r="H7" s="11"/>
    </row>
    <row r="8" customFormat="false" ht="18" hidden="false" customHeight="true" outlineLevel="0" collapsed="false">
      <c r="A8" s="10" t="s">
        <v>29</v>
      </c>
      <c r="B8" s="11" t="s">
        <v>30</v>
      </c>
      <c r="C8" s="11" t="s">
        <v>31</v>
      </c>
      <c r="D8" s="12" t="s">
        <v>32</v>
      </c>
      <c r="E8" s="11"/>
      <c r="F8" s="14"/>
      <c r="G8" s="12" t="s">
        <v>33</v>
      </c>
      <c r="H8" s="11" t="s">
        <v>34</v>
      </c>
    </row>
    <row r="9" customFormat="false" ht="18" hidden="false" customHeight="true" outlineLevel="0" collapsed="false">
      <c r="A9" s="10" t="s">
        <v>35</v>
      </c>
      <c r="B9" s="11" t="s">
        <v>36</v>
      </c>
      <c r="C9" s="11" t="s">
        <v>26</v>
      </c>
      <c r="D9" s="12" t="s">
        <v>37</v>
      </c>
      <c r="E9" s="13" t="n">
        <v>0.85</v>
      </c>
      <c r="F9" s="14" t="n">
        <f aca="false">E9</f>
        <v>0.85</v>
      </c>
      <c r="G9" s="12" t="s">
        <v>28</v>
      </c>
      <c r="H9" s="11"/>
    </row>
    <row r="10" customFormat="false" ht="19.5" hidden="false" customHeight="true" outlineLevel="0" collapsed="false">
      <c r="A10" s="9" t="s">
        <v>38</v>
      </c>
      <c r="B10" s="9"/>
      <c r="C10" s="9"/>
      <c r="D10" s="9"/>
      <c r="E10" s="9"/>
      <c r="F10" s="9"/>
      <c r="G10" s="9"/>
      <c r="H10" s="9"/>
    </row>
    <row r="11" customFormat="false" ht="18" hidden="false" customHeight="true" outlineLevel="0" collapsed="false">
      <c r="A11" s="10" t="s">
        <v>39</v>
      </c>
      <c r="B11" s="11" t="s">
        <v>40</v>
      </c>
      <c r="C11" s="11" t="s">
        <v>26</v>
      </c>
      <c r="D11" s="12" t="s">
        <v>27</v>
      </c>
      <c r="E11" s="13" t="n">
        <v>1</v>
      </c>
      <c r="F11" s="14" t="n">
        <f aca="false">E11</f>
        <v>1</v>
      </c>
      <c r="G11" s="12" t="s">
        <v>41</v>
      </c>
      <c r="H11" s="11" t="s">
        <v>42</v>
      </c>
    </row>
    <row r="12" customFormat="false" ht="18" hidden="false" customHeight="true" outlineLevel="0" collapsed="false">
      <c r="A12" s="10" t="s">
        <v>43</v>
      </c>
      <c r="B12" s="11" t="s">
        <v>44</v>
      </c>
      <c r="C12" s="11" t="s">
        <v>26</v>
      </c>
      <c r="D12" s="12" t="s">
        <v>32</v>
      </c>
      <c r="E12" s="11"/>
      <c r="F12" s="14"/>
      <c r="G12" s="12" t="s">
        <v>33</v>
      </c>
      <c r="H12" s="11"/>
    </row>
    <row r="13" customFormat="false" ht="19.5" hidden="false" customHeight="true" outlineLevel="0" collapsed="false">
      <c r="A13" s="9" t="s">
        <v>45</v>
      </c>
      <c r="B13" s="9"/>
      <c r="C13" s="9"/>
      <c r="D13" s="9"/>
      <c r="E13" s="9"/>
      <c r="F13" s="9"/>
      <c r="G13" s="9"/>
      <c r="H13" s="9"/>
    </row>
    <row r="14" customFormat="false" ht="16.5" hidden="false" customHeight="true" outlineLevel="0" collapsed="false">
      <c r="A14" s="15" t="s">
        <v>46</v>
      </c>
      <c r="B14" s="15"/>
      <c r="C14" s="15"/>
      <c r="D14" s="15"/>
      <c r="E14" s="15"/>
      <c r="F14" s="15"/>
      <c r="G14" s="15"/>
      <c r="H14" s="15"/>
    </row>
    <row r="15" customFormat="false" ht="18" hidden="false" customHeight="true" outlineLevel="0" collapsed="false">
      <c r="A15" s="10" t="s">
        <v>47</v>
      </c>
      <c r="B15" s="11" t="s">
        <v>48</v>
      </c>
      <c r="C15" s="11" t="s">
        <v>26</v>
      </c>
      <c r="D15" s="12" t="s">
        <v>27</v>
      </c>
      <c r="E15" s="13" t="n">
        <v>1</v>
      </c>
      <c r="F15" s="14" t="n">
        <f aca="false">E15</f>
        <v>1</v>
      </c>
      <c r="G15" s="12" t="s">
        <v>28</v>
      </c>
      <c r="H15" s="11"/>
    </row>
    <row r="16" customFormat="false" ht="18" hidden="false" customHeight="true" outlineLevel="0" collapsed="false">
      <c r="A16" s="10" t="s">
        <v>49</v>
      </c>
      <c r="B16" s="11" t="s">
        <v>50</v>
      </c>
      <c r="C16" s="11" t="s">
        <v>26</v>
      </c>
      <c r="D16" s="12" t="s">
        <v>27</v>
      </c>
      <c r="E16" s="13" t="n">
        <v>1</v>
      </c>
      <c r="F16" s="14" t="n">
        <f aca="false">E16</f>
        <v>1</v>
      </c>
      <c r="G16" s="12" t="s">
        <v>28</v>
      </c>
      <c r="H16" s="11"/>
    </row>
    <row r="17" customFormat="false" ht="18" hidden="false" customHeight="true" outlineLevel="0" collapsed="false">
      <c r="A17" s="10" t="s">
        <v>51</v>
      </c>
      <c r="B17" s="11" t="s">
        <v>52</v>
      </c>
      <c r="C17" s="11" t="s">
        <v>26</v>
      </c>
      <c r="D17" s="12" t="s">
        <v>27</v>
      </c>
      <c r="E17" s="13" t="n">
        <v>1</v>
      </c>
      <c r="F17" s="14" t="n">
        <f aca="false">E17</f>
        <v>1</v>
      </c>
      <c r="G17" s="12" t="s">
        <v>28</v>
      </c>
      <c r="H17" s="11"/>
    </row>
    <row r="18" customFormat="false" ht="18" hidden="false" customHeight="true" outlineLevel="0" collapsed="false">
      <c r="A18" s="10" t="s">
        <v>53</v>
      </c>
      <c r="B18" s="11" t="s">
        <v>54</v>
      </c>
      <c r="C18" s="11" t="s">
        <v>26</v>
      </c>
      <c r="D18" s="12" t="s">
        <v>27</v>
      </c>
      <c r="E18" s="13" t="n">
        <v>1</v>
      </c>
      <c r="F18" s="14" t="n">
        <f aca="false">E18</f>
        <v>1</v>
      </c>
      <c r="G18" s="12" t="s">
        <v>28</v>
      </c>
      <c r="H18" s="11"/>
    </row>
    <row r="19" customFormat="false" ht="18" hidden="false" customHeight="true" outlineLevel="0" collapsed="false">
      <c r="A19" s="10" t="s">
        <v>55</v>
      </c>
      <c r="B19" s="11" t="s">
        <v>56</v>
      </c>
      <c r="C19" s="11" t="s">
        <v>26</v>
      </c>
      <c r="D19" s="12" t="s">
        <v>27</v>
      </c>
      <c r="E19" s="13" t="n">
        <v>1</v>
      </c>
      <c r="F19" s="14" t="n">
        <f aca="false">E19</f>
        <v>1</v>
      </c>
      <c r="G19" s="12" t="s">
        <v>28</v>
      </c>
      <c r="H19" s="11"/>
    </row>
    <row r="20" customFormat="false" ht="18" hidden="false" customHeight="true" outlineLevel="0" collapsed="false">
      <c r="A20" s="10" t="s">
        <v>57</v>
      </c>
      <c r="B20" s="11" t="s">
        <v>58</v>
      </c>
      <c r="C20" s="11" t="s">
        <v>26</v>
      </c>
      <c r="D20" s="12" t="s">
        <v>27</v>
      </c>
      <c r="E20" s="13" t="n">
        <v>1</v>
      </c>
      <c r="F20" s="14" t="n">
        <f aca="false">E20</f>
        <v>1</v>
      </c>
      <c r="G20" s="12" t="s">
        <v>28</v>
      </c>
      <c r="H20" s="11"/>
    </row>
    <row r="21" customFormat="false" ht="16.5" hidden="false" customHeight="true" outlineLevel="0" collapsed="false">
      <c r="A21" s="15" t="s">
        <v>59</v>
      </c>
      <c r="B21" s="15"/>
      <c r="C21" s="15"/>
      <c r="D21" s="15"/>
      <c r="E21" s="15"/>
      <c r="F21" s="15"/>
      <c r="G21" s="15"/>
      <c r="H21" s="15"/>
    </row>
    <row r="22" customFormat="false" ht="18" hidden="false" customHeight="true" outlineLevel="0" collapsed="false">
      <c r="A22" s="10" t="s">
        <v>60</v>
      </c>
      <c r="B22" s="11" t="s">
        <v>61</v>
      </c>
      <c r="C22" s="11" t="s">
        <v>26</v>
      </c>
      <c r="D22" s="12" t="s">
        <v>28</v>
      </c>
      <c r="E22" s="13" t="n">
        <v>0</v>
      </c>
      <c r="F22" s="14" t="n">
        <f aca="false">E22</f>
        <v>0</v>
      </c>
      <c r="G22" s="12" t="s">
        <v>28</v>
      </c>
      <c r="H22" s="11"/>
    </row>
    <row r="23" customFormat="false" ht="18" hidden="false" customHeight="true" outlineLevel="0" collapsed="false">
      <c r="A23" s="10" t="s">
        <v>62</v>
      </c>
      <c r="B23" s="11" t="s">
        <v>63</v>
      </c>
      <c r="C23" s="11" t="s">
        <v>26</v>
      </c>
      <c r="D23" s="12" t="s">
        <v>64</v>
      </c>
      <c r="E23" s="13" t="n">
        <v>0.4</v>
      </c>
      <c r="F23" s="14" t="n">
        <f aca="false">E23</f>
        <v>0.4</v>
      </c>
      <c r="G23" s="12" t="s">
        <v>28</v>
      </c>
      <c r="H23" s="11"/>
    </row>
    <row r="24" customFormat="false" ht="16.5" hidden="false" customHeight="true" outlineLevel="0" collapsed="false">
      <c r="A24" s="15" t="s">
        <v>65</v>
      </c>
      <c r="B24" s="15"/>
      <c r="C24" s="15"/>
      <c r="D24" s="15"/>
      <c r="E24" s="15"/>
      <c r="F24" s="15"/>
      <c r="G24" s="15"/>
      <c r="H24" s="15"/>
    </row>
    <row r="25" customFormat="false" ht="18" hidden="false" customHeight="true" outlineLevel="0" collapsed="false">
      <c r="A25" s="10" t="s">
        <v>66</v>
      </c>
      <c r="B25" s="11" t="s">
        <v>67</v>
      </c>
      <c r="C25" s="11" t="s">
        <v>26</v>
      </c>
      <c r="D25" s="12" t="s">
        <v>28</v>
      </c>
      <c r="E25" s="13" t="n">
        <v>0</v>
      </c>
      <c r="F25" s="14" t="n">
        <f aca="false">E25</f>
        <v>0</v>
      </c>
      <c r="G25" s="12" t="s">
        <v>28</v>
      </c>
      <c r="H25" s="11"/>
    </row>
    <row r="26" customFormat="false" ht="18" hidden="false" customHeight="true" outlineLevel="0" collapsed="false">
      <c r="A26" s="10" t="s">
        <v>68</v>
      </c>
      <c r="B26" s="11" t="s">
        <v>69</v>
      </c>
      <c r="C26" s="11" t="s">
        <v>26</v>
      </c>
      <c r="D26" s="12" t="s">
        <v>28</v>
      </c>
      <c r="E26" s="13" t="n">
        <v>0</v>
      </c>
      <c r="F26" s="14" t="n">
        <f aca="false">E26</f>
        <v>0</v>
      </c>
      <c r="G26" s="12" t="s">
        <v>28</v>
      </c>
      <c r="H26" s="11"/>
    </row>
    <row r="27" customFormat="false" ht="19.5" hidden="false" customHeight="true" outlineLevel="0" collapsed="false">
      <c r="A27" s="9" t="s">
        <v>70</v>
      </c>
      <c r="B27" s="9"/>
      <c r="C27" s="9"/>
      <c r="D27" s="9"/>
      <c r="E27" s="9"/>
      <c r="F27" s="9"/>
      <c r="G27" s="9"/>
      <c r="H27" s="9"/>
    </row>
    <row r="28" customFormat="false" ht="18" hidden="false" customHeight="true" outlineLevel="0" collapsed="false">
      <c r="A28" s="10" t="s">
        <v>71</v>
      </c>
      <c r="B28" s="11" t="s">
        <v>72</v>
      </c>
      <c r="C28" s="11" t="s">
        <v>26</v>
      </c>
      <c r="D28" s="12" t="s">
        <v>28</v>
      </c>
      <c r="E28" s="13" t="n">
        <v>0</v>
      </c>
      <c r="F28" s="14" t="n">
        <f aca="false">E28</f>
        <v>0</v>
      </c>
      <c r="G28" s="12" t="s">
        <v>28</v>
      </c>
      <c r="H28" s="11"/>
    </row>
    <row r="29" customFormat="false" ht="18" hidden="false" customHeight="true" outlineLevel="0" collapsed="false">
      <c r="A29" s="10" t="s">
        <v>73</v>
      </c>
      <c r="B29" s="11" t="s">
        <v>74</v>
      </c>
      <c r="C29" s="11" t="s">
        <v>26</v>
      </c>
      <c r="D29" s="12" t="s">
        <v>28</v>
      </c>
      <c r="E29" s="13" t="n">
        <v>0</v>
      </c>
      <c r="F29" s="14" t="n">
        <f aca="false">E29</f>
        <v>0</v>
      </c>
      <c r="G29" s="12" t="s">
        <v>28</v>
      </c>
      <c r="H29" s="11"/>
    </row>
  </sheetData>
  <mergeCells count="10">
    <mergeCell ref="A1:H1"/>
    <mergeCell ref="A2:H2"/>
    <mergeCell ref="A3:H3"/>
    <mergeCell ref="A6:H6"/>
    <mergeCell ref="A10:H10"/>
    <mergeCell ref="A13:H13"/>
    <mergeCell ref="A14:H14"/>
    <mergeCell ref="A21:H21"/>
    <mergeCell ref="A24:H24"/>
    <mergeCell ref="A27:H27"/>
  </mergeCells>
  <conditionalFormatting sqref="D6:D29">
    <cfRule type="cellIs" priority="2" operator="equal" aboveAverage="0" equalAverage="0" bottom="0" percent="0" rank="0" text="" dxfId="0">
      <formula>"Entregado"</formula>
    </cfRule>
    <cfRule type="cellIs" priority="3" operator="equal" aboveAverage="0" equalAverage="0" bottom="0" percent="0" rank="0" text="" dxfId="0">
      <formula>"Aprobado"</formula>
    </cfRule>
    <cfRule type="cellIs" priority="4" operator="equal" aboveAverage="0" equalAverage="0" bottom="0" percent="0" rank="0" text="" dxfId="1">
      <formula>"En revisión"</formula>
    </cfRule>
    <cfRule type="cellIs" priority="5" operator="equal" aboveAverage="0" equalAverage="0" bottom="0" percent="0" rank="0" text="" dxfId="2">
      <formula>"No aplica"</formula>
    </cfRule>
    <cfRule type="cellIs" priority="6" operator="equal" aboveAverage="0" equalAverage="0" bottom="0" percent="0" rank="0" text="" dxfId="3">
      <formula>"Pendiente"</formula>
    </cfRule>
  </conditionalFormatting>
  <conditionalFormatting sqref="G6:G29">
    <cfRule type="cellIs" priority="7" operator="equal" aboveAverage="0" equalAverage="0" bottom="0" percent="0" rank="0" text="" dxfId="0">
      <formula>"Sí"</formula>
    </cfRule>
    <cfRule type="cellIs" priority="8" operator="equal" aboveAverage="0" equalAverage="0" bottom="0" percent="0" rank="0" text="" dxfId="2">
      <formula>"N/A"</formula>
    </cfRule>
  </conditionalFormatting>
  <conditionalFormatting sqref="F6:F29">
    <cfRule type="dataBar" priority="9">
      <dataBar showValue="0" minLength="10" maxLength="90">
        <cfvo type="num" val="0"/>
        <cfvo type="num" val="1"/>
        <color rgb="FFA86444"/>
      </dataBar>
      <extLst>
        <ext xmlns:x14="http://schemas.microsoft.com/office/spreadsheetml/2009/9/main" uri="{B025F937-C7B1-47D3-B67F-A62EFF666E3E}">
          <x14:id>{5DBE4A2B-5E8B-49A7-BC54-15F9EE3C49E1}</x14:id>
        </ext>
      </extLst>
    </cfRule>
  </conditionalFormatting>
  <dataValidations count="2">
    <dataValidation allowBlank="true" errorStyle="stop" operator="between" showDropDown="false" showErrorMessage="false" showInputMessage="false" sqref="D6:D29" type="list">
      <formula1>"Pendiente,En revisión,Aprobado,Entregado,No aplica"</formula1>
      <formula2>0</formula2>
    </dataValidation>
    <dataValidation allowBlank="true" errorStyle="stop" operator="between" showDropDown="false" showErrorMessage="false" showInputMessage="false" sqref="G6:G29" type="list">
      <formula1>"Pendiente,Sí,N/A"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DBE4A2B-5E8B-49A7-BC54-15F9EE3C49E1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A86444"/>
              <x14:axisColor rgb="FF000000"/>
            </x14:dataBar>
          </x14:cfRule>
          <xm:sqref>F6:F29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4" min="2" style="0" width="16"/>
  </cols>
  <sheetData>
    <row r="1" customFormat="false" ht="30" hidden="false" customHeight="true" outlineLevel="0" collapsed="false">
      <c r="A1" s="6" t="s">
        <v>75</v>
      </c>
      <c r="B1" s="6"/>
      <c r="C1" s="6"/>
      <c r="D1" s="6"/>
    </row>
    <row r="2" customFormat="false" ht="19.5" hidden="false" customHeight="true" outlineLevel="0" collapsed="false">
      <c r="A2" s="7" t="str">
        <f aca="false">'Datos del Proyecto'!B4&amp;"   |   Contraparte: "&amp;'Datos del Proyecto'!B5&amp;"   |   Corte: "&amp;'Datos del Proyecto'!B7</f>
        <v>[Nombre del proyecto]   |   Contraparte: [Arq. / Responsable de contraparte]   |   Corte: [DD/MM/AAAA]</v>
      </c>
      <c r="B2" s="7"/>
      <c r="C2" s="7"/>
      <c r="D2" s="7"/>
    </row>
    <row r="4" customFormat="false" ht="15.75" hidden="false" customHeight="true" outlineLevel="0" collapsed="false">
      <c r="A4" s="15" t="s">
        <v>76</v>
      </c>
      <c r="B4" s="15"/>
      <c r="C4" s="15" t="s">
        <v>77</v>
      </c>
      <c r="D4" s="15"/>
    </row>
    <row r="5" customFormat="false" ht="30" hidden="false" customHeight="true" outlineLevel="0" collapsed="false">
      <c r="A5" s="16" t="n">
        <f aca="false">COUNTA('Índice de entregables'!D6:D29)</f>
        <v>17</v>
      </c>
      <c r="B5" s="16"/>
      <c r="C5" s="17" t="n">
        <f aca="false">AVERAGEIFS('Índice de entregables'!E6:E29,'Índice de entregables'!D6:D29,"&lt;&gt;",'Índice de entregables'!D6:D29,"&lt;&gt;No aplica")</f>
        <v>0.616666666666667</v>
      </c>
      <c r="D5" s="17"/>
    </row>
    <row r="6" customFormat="false" ht="9.75" hidden="false" customHeight="true" outlineLevel="0" collapsed="false"/>
    <row r="7" customFormat="false" ht="15" hidden="false" customHeight="false" outlineLevel="0" collapsed="false">
      <c r="A7" s="18" t="s">
        <v>78</v>
      </c>
    </row>
    <row r="8" customFormat="false" ht="27.75" hidden="false" customHeight="true" outlineLevel="0" collapsed="false">
      <c r="A8" s="19" t="str">
        <f aca="false">IF(C5&gt;=0.9,"🟢 En tiempo",IF(C5&gt;=0.6,"🟡 Atención","🔴 Riesgo"))</f>
        <v>🟡 Atención</v>
      </c>
      <c r="B8" s="19"/>
      <c r="C8" s="19"/>
      <c r="D8" s="19"/>
    </row>
    <row r="10" customFormat="false" ht="15" hidden="false" customHeight="false" outlineLevel="0" collapsed="false">
      <c r="A10" s="18" t="s">
        <v>79</v>
      </c>
    </row>
    <row r="11" customFormat="false" ht="15" hidden="false" customHeight="false" outlineLevel="0" collapsed="false">
      <c r="A11" s="20" t="s">
        <v>27</v>
      </c>
      <c r="B11" s="21" t="n">
        <f aca="false">COUNTIF('Índice de entregables'!D6:D29,"Entregado")</f>
        <v>8</v>
      </c>
    </row>
    <row r="12" customFormat="false" ht="15" hidden="false" customHeight="false" outlineLevel="0" collapsed="false">
      <c r="A12" s="20" t="s">
        <v>37</v>
      </c>
      <c r="B12" s="21" t="n">
        <f aca="false">COUNTIF('Índice de entregables'!D6:D29,"Aprobado")</f>
        <v>1</v>
      </c>
    </row>
    <row r="13" customFormat="false" ht="15" hidden="false" customHeight="false" outlineLevel="0" collapsed="false">
      <c r="A13" s="20" t="s">
        <v>64</v>
      </c>
      <c r="B13" s="21" t="n">
        <f aca="false">COUNTIF('Índice de entregables'!D6:D29,"En revisión")</f>
        <v>1</v>
      </c>
    </row>
    <row r="14" customFormat="false" ht="15" hidden="false" customHeight="false" outlineLevel="0" collapsed="false">
      <c r="A14" s="20" t="s">
        <v>28</v>
      </c>
      <c r="B14" s="21" t="n">
        <f aca="false">COUNTIF('Índice de entregables'!D6:D29,"Pendiente")</f>
        <v>5</v>
      </c>
    </row>
    <row r="15" customFormat="false" ht="15" hidden="false" customHeight="false" outlineLevel="0" collapsed="false">
      <c r="A15" s="20" t="s">
        <v>32</v>
      </c>
      <c r="B15" s="21" t="n">
        <f aca="false">COUNTIF('Índice de entregables'!D6:D29,"No aplica")</f>
        <v>2</v>
      </c>
    </row>
  </sheetData>
  <mergeCells count="7">
    <mergeCell ref="A1:D1"/>
    <mergeCell ref="A2:D2"/>
    <mergeCell ref="A4:B4"/>
    <mergeCell ref="C4:D4"/>
    <mergeCell ref="A5:B5"/>
    <mergeCell ref="C5:D5"/>
    <mergeCell ref="A8:D8"/>
  </mergeCells>
  <conditionalFormatting sqref="A8:D8">
    <cfRule type="expression" priority="2" aboveAverage="0" equalAverage="0" bottom="0" percent="0" rank="0" text="" dxfId="4">
      <formula>$C$5&gt;=0.9</formula>
    </cfRule>
    <cfRule type="expression" priority="3" aboveAverage="0" equalAverage="0" bottom="0" percent="0" rank="0" text="" dxfId="5">
      <formula>AND($C$5&lt;0.9,$C$5&gt;=0.6)</formula>
    </cfRule>
    <cfRule type="expression" priority="4" aboveAverage="0" equalAverage="0" bottom="0" percent="0" rank="0" text="" dxfId="6">
      <formula>$C$5&lt;0.6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2026-07-08T07:16:38Z</dcterms:created>
  <dc:creator>openpyxl</dc:creator>
  <dc:description/>
  <dc:language>en-US</dc:language>
  <cp:lastModifiedBy/>
  <dcterms:modified xsi:type="dcterms:W3CDTF">2026-07-08T07:16:38Z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